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00 2019-2020 Bar Year\New Chair Orientation\Materials\"/>
    </mc:Choice>
  </mc:AlternateContent>
  <bookViews>
    <workbookView xWindow="0" yWindow="0" windowWidth="23040" windowHeight="9192"/>
  </bookViews>
  <sheets>
    <sheet name="CLE" sheetId="1" r:id="rId1"/>
    <sheet name="Council Retrea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D27" i="2"/>
  <c r="D23" i="2"/>
  <c r="D18" i="2"/>
  <c r="D16" i="2"/>
  <c r="D14" i="2"/>
  <c r="D10" i="2"/>
  <c r="D24" i="1" l="1"/>
  <c r="C46" i="1" l="1"/>
  <c r="D43" i="1"/>
  <c r="D38" i="1"/>
  <c r="D31" i="1"/>
  <c r="D27" i="1"/>
  <c r="D19" i="1"/>
  <c r="D15" i="1"/>
  <c r="D12" i="1"/>
  <c r="D10" i="1"/>
</calcChain>
</file>

<file path=xl/sharedStrings.xml><?xml version="1.0" encoding="utf-8"?>
<sst xmlns="http://schemas.openxmlformats.org/spreadsheetml/2006/main" count="88" uniqueCount="59">
  <si>
    <t>TO-DO LIST</t>
  </si>
  <si>
    <t>Select course director(s)</t>
  </si>
  <si>
    <t>Have planning meeting</t>
  </si>
  <si>
    <t>Select topics &amp; invite speakers</t>
  </si>
  <si>
    <t>Confirm speakers &amp; topics</t>
  </si>
  <si>
    <t>Create &amp; test registration cart</t>
  </si>
  <si>
    <t>Create agenda/brochure &amp; registration page</t>
  </si>
  <si>
    <t>Mail brochure</t>
  </si>
  <si>
    <t>Send full eblast w/ registration and reservation links</t>
  </si>
  <si>
    <t xml:space="preserve">Remind speakers of due dates and to make reservations </t>
  </si>
  <si>
    <t>Send full eblast again</t>
  </si>
  <si>
    <t>Email speakers material due dates</t>
  </si>
  <si>
    <t>Send 'save the date' eblast</t>
  </si>
  <si>
    <t>Set pricing/scholarship/discount amounts</t>
  </si>
  <si>
    <t>Order F&amp;B and AV</t>
  </si>
  <si>
    <t xml:space="preserve">Book any offsite restaurants </t>
  </si>
  <si>
    <t>Send final eblast</t>
  </si>
  <si>
    <t>Confirm AV requirements</t>
  </si>
  <si>
    <t>TO-DO DATE</t>
  </si>
  <si>
    <t xml:space="preserve">🗹 </t>
  </si>
  <si>
    <t>TIME TIL CLE</t>
  </si>
  <si>
    <t>YOUR CLE IS FINALLY HERE!</t>
  </si>
  <si>
    <t>YOUR RETREAT IS FINALLY HERE!</t>
  </si>
  <si>
    <t>Email council reservation link, encourage them to make travel arrangements</t>
  </si>
  <si>
    <t>Remind council to make reservations and travel arrangements</t>
  </si>
  <si>
    <t xml:space="preserve">Confirm F&amp;B headcount guarantee </t>
  </si>
  <si>
    <t>EVENT DATE</t>
  </si>
  <si>
    <t>EVENT NAME</t>
  </si>
  <si>
    <t xml:space="preserve">Get MCLE accreditation </t>
  </si>
  <si>
    <t>6-12 months before event</t>
  </si>
  <si>
    <t>4-7 months before event</t>
  </si>
  <si>
    <t>4-6 months before event</t>
  </si>
  <si>
    <t>3-4 months before event</t>
  </si>
  <si>
    <t>2 weeks        before event</t>
  </si>
  <si>
    <t>6-8 weeks     before event</t>
  </si>
  <si>
    <t>Finalize and send brochure to graphics</t>
  </si>
  <si>
    <t>Select event date (Sections Dept. will bid up to 3 different dates)</t>
  </si>
  <si>
    <t>Select a venue (Sections Dept. will bid up to 3 different locations)</t>
  </si>
  <si>
    <t>↓</t>
  </si>
  <si>
    <t>1 week          before event</t>
  </si>
  <si>
    <t>CLE DEADLINES TRACKER</t>
  </si>
  <si>
    <t>Speaker course materials and biographies are due</t>
  </si>
  <si>
    <t>Name badges printed</t>
  </si>
  <si>
    <t>COUNCIL RETREAT DEADLINES TRACKER</t>
  </si>
  <si>
    <t>Send 'save the date' email to council, officers, and board advisors</t>
  </si>
  <si>
    <t>Circulate teleconference number for those who will participate via conference phone</t>
  </si>
  <si>
    <t>Email final agenda and itinerary to council</t>
  </si>
  <si>
    <t>Meeting materials due and posted on the website</t>
  </si>
  <si>
    <t>Remind council to submit relevant meeting materials</t>
  </si>
  <si>
    <r>
      <t xml:space="preserve">Remind speakers and council to make reservations </t>
    </r>
    <r>
      <rPr>
        <i/>
        <sz val="11"/>
        <color theme="1"/>
        <rFont val="Calibri"/>
        <family val="2"/>
        <scheme val="minor"/>
      </rPr>
      <t>(hotel blocks typically close now)</t>
    </r>
  </si>
  <si>
    <t>Request relevant meeting materials: past minutes, treasurer and membership info, etc.</t>
  </si>
  <si>
    <r>
      <t xml:space="preserve">Remind council to make reservations </t>
    </r>
    <r>
      <rPr>
        <i/>
        <sz val="11"/>
        <color theme="1"/>
        <rFont val="Calibri"/>
        <family val="2"/>
        <scheme val="minor"/>
      </rPr>
      <t>(hotel blocks typically close now)</t>
    </r>
  </si>
  <si>
    <t>6 months before</t>
  </si>
  <si>
    <t>3-4 months before</t>
  </si>
  <si>
    <t>2 weeks           before event</t>
  </si>
  <si>
    <t>1  week           before event</t>
  </si>
  <si>
    <t>Fill in the yellow highlighted box and your to-do dates will automatically aggregate.  Click the check box to check off your list.</t>
  </si>
  <si>
    <t>Speaker PowerPoints are due -- remind speakers to bring late presentations on a flash drive</t>
  </si>
  <si>
    <t>PowerPoints loaded on flash drives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</si>
</sst>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\ d\,\ yyyy"/>
    <numFmt numFmtId="165" formatCode="[$-409]dddd\,\ mmm\ d\,\ yyyy"/>
    <numFmt numFmtId="166" formatCode="mm/dd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4" fontId="6" fillId="3" borderId="0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4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4" fontId="8" fillId="3" borderId="8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7620</xdr:rowOff>
        </xdr:from>
        <xdr:to>
          <xdr:col>4</xdr:col>
          <xdr:colOff>281940</xdr:colOff>
          <xdr:row>9</xdr:row>
          <xdr:rowOff>175260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7620</xdr:rowOff>
        </xdr:from>
        <xdr:to>
          <xdr:col>4</xdr:col>
          <xdr:colOff>281940</xdr:colOff>
          <xdr:row>11</xdr:row>
          <xdr:rowOff>175260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7620</xdr:rowOff>
        </xdr:from>
        <xdr:to>
          <xdr:col>4</xdr:col>
          <xdr:colOff>281940</xdr:colOff>
          <xdr:row>12</xdr:row>
          <xdr:rowOff>175260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14</xdr:row>
          <xdr:rowOff>7620</xdr:rowOff>
        </xdr:from>
        <xdr:to>
          <xdr:col>4</xdr:col>
          <xdr:colOff>281940</xdr:colOff>
          <xdr:row>14</xdr:row>
          <xdr:rowOff>175260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7620</xdr:rowOff>
        </xdr:from>
        <xdr:to>
          <xdr:col>4</xdr:col>
          <xdr:colOff>281940</xdr:colOff>
          <xdr:row>15</xdr:row>
          <xdr:rowOff>175260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16</xdr:row>
          <xdr:rowOff>7620</xdr:rowOff>
        </xdr:from>
        <xdr:to>
          <xdr:col>4</xdr:col>
          <xdr:colOff>281940</xdr:colOff>
          <xdr:row>16</xdr:row>
          <xdr:rowOff>175260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7620</xdr:rowOff>
        </xdr:from>
        <xdr:to>
          <xdr:col>4</xdr:col>
          <xdr:colOff>281940</xdr:colOff>
          <xdr:row>18</xdr:row>
          <xdr:rowOff>175260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7620</xdr:rowOff>
        </xdr:from>
        <xdr:to>
          <xdr:col>4</xdr:col>
          <xdr:colOff>281940</xdr:colOff>
          <xdr:row>19</xdr:row>
          <xdr:rowOff>175260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7620</xdr:rowOff>
        </xdr:from>
        <xdr:to>
          <xdr:col>4</xdr:col>
          <xdr:colOff>281940</xdr:colOff>
          <xdr:row>20</xdr:row>
          <xdr:rowOff>175260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7620</xdr:rowOff>
        </xdr:from>
        <xdr:to>
          <xdr:col>4</xdr:col>
          <xdr:colOff>281940</xdr:colOff>
          <xdr:row>21</xdr:row>
          <xdr:rowOff>175260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7620</xdr:rowOff>
        </xdr:from>
        <xdr:to>
          <xdr:col>4</xdr:col>
          <xdr:colOff>281940</xdr:colOff>
          <xdr:row>23</xdr:row>
          <xdr:rowOff>175260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24</xdr:row>
          <xdr:rowOff>7620</xdr:rowOff>
        </xdr:from>
        <xdr:to>
          <xdr:col>4</xdr:col>
          <xdr:colOff>281940</xdr:colOff>
          <xdr:row>24</xdr:row>
          <xdr:rowOff>175260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7620</xdr:rowOff>
        </xdr:from>
        <xdr:to>
          <xdr:col>4</xdr:col>
          <xdr:colOff>281940</xdr:colOff>
          <xdr:row>26</xdr:row>
          <xdr:rowOff>175260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7620</xdr:rowOff>
        </xdr:from>
        <xdr:to>
          <xdr:col>4</xdr:col>
          <xdr:colOff>281940</xdr:colOff>
          <xdr:row>27</xdr:row>
          <xdr:rowOff>175260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7620</xdr:rowOff>
        </xdr:from>
        <xdr:to>
          <xdr:col>4</xdr:col>
          <xdr:colOff>281940</xdr:colOff>
          <xdr:row>28</xdr:row>
          <xdr:rowOff>175260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</xdr:row>
          <xdr:rowOff>7620</xdr:rowOff>
        </xdr:from>
        <xdr:to>
          <xdr:col>4</xdr:col>
          <xdr:colOff>281940</xdr:colOff>
          <xdr:row>30</xdr:row>
          <xdr:rowOff>175260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31</xdr:row>
          <xdr:rowOff>7620</xdr:rowOff>
        </xdr:from>
        <xdr:to>
          <xdr:col>4</xdr:col>
          <xdr:colOff>281940</xdr:colOff>
          <xdr:row>31</xdr:row>
          <xdr:rowOff>175260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32</xdr:row>
          <xdr:rowOff>7620</xdr:rowOff>
        </xdr:from>
        <xdr:to>
          <xdr:col>4</xdr:col>
          <xdr:colOff>281940</xdr:colOff>
          <xdr:row>32</xdr:row>
          <xdr:rowOff>175260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34</xdr:row>
          <xdr:rowOff>7620</xdr:rowOff>
        </xdr:from>
        <xdr:to>
          <xdr:col>4</xdr:col>
          <xdr:colOff>281940</xdr:colOff>
          <xdr:row>34</xdr:row>
          <xdr:rowOff>175260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37</xdr:row>
          <xdr:rowOff>7620</xdr:rowOff>
        </xdr:from>
        <xdr:to>
          <xdr:col>4</xdr:col>
          <xdr:colOff>281940</xdr:colOff>
          <xdr:row>37</xdr:row>
          <xdr:rowOff>175260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38</xdr:row>
          <xdr:rowOff>7620</xdr:rowOff>
        </xdr:from>
        <xdr:to>
          <xdr:col>4</xdr:col>
          <xdr:colOff>281940</xdr:colOff>
          <xdr:row>38</xdr:row>
          <xdr:rowOff>175260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39</xdr:row>
          <xdr:rowOff>7620</xdr:rowOff>
        </xdr:from>
        <xdr:to>
          <xdr:col>4</xdr:col>
          <xdr:colOff>281940</xdr:colOff>
          <xdr:row>39</xdr:row>
          <xdr:rowOff>175260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40</xdr:row>
          <xdr:rowOff>7620</xdr:rowOff>
        </xdr:from>
        <xdr:to>
          <xdr:col>4</xdr:col>
          <xdr:colOff>281940</xdr:colOff>
          <xdr:row>40</xdr:row>
          <xdr:rowOff>175260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42</xdr:row>
          <xdr:rowOff>7620</xdr:rowOff>
        </xdr:from>
        <xdr:to>
          <xdr:col>4</xdr:col>
          <xdr:colOff>281940</xdr:colOff>
          <xdr:row>42</xdr:row>
          <xdr:rowOff>175260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35</xdr:row>
          <xdr:rowOff>7620</xdr:rowOff>
        </xdr:from>
        <xdr:to>
          <xdr:col>4</xdr:col>
          <xdr:colOff>281940</xdr:colOff>
          <xdr:row>35</xdr:row>
          <xdr:rowOff>175260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43</xdr:row>
          <xdr:rowOff>7620</xdr:rowOff>
        </xdr:from>
        <xdr:to>
          <xdr:col>4</xdr:col>
          <xdr:colOff>281940</xdr:colOff>
          <xdr:row>43</xdr:row>
          <xdr:rowOff>175260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33</xdr:row>
          <xdr:rowOff>0</xdr:rowOff>
        </xdr:from>
        <xdr:to>
          <xdr:col>4</xdr:col>
          <xdr:colOff>281940</xdr:colOff>
          <xdr:row>33</xdr:row>
          <xdr:rowOff>167640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</xdr:row>
          <xdr:rowOff>7620</xdr:rowOff>
        </xdr:from>
        <xdr:to>
          <xdr:col>4</xdr:col>
          <xdr:colOff>281940</xdr:colOff>
          <xdr:row>10</xdr:row>
          <xdr:rowOff>175260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7620</xdr:rowOff>
        </xdr:from>
        <xdr:to>
          <xdr:col>4</xdr:col>
          <xdr:colOff>281940</xdr:colOff>
          <xdr:row>11</xdr:row>
          <xdr:rowOff>175260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7620</xdr:rowOff>
        </xdr:from>
        <xdr:to>
          <xdr:col>4</xdr:col>
          <xdr:colOff>281940</xdr:colOff>
          <xdr:row>13</xdr:row>
          <xdr:rowOff>175260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7620</xdr:rowOff>
        </xdr:from>
        <xdr:to>
          <xdr:col>4</xdr:col>
          <xdr:colOff>281940</xdr:colOff>
          <xdr:row>15</xdr:row>
          <xdr:rowOff>175260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7620</xdr:rowOff>
        </xdr:from>
        <xdr:to>
          <xdr:col>4</xdr:col>
          <xdr:colOff>281940</xdr:colOff>
          <xdr:row>18</xdr:row>
          <xdr:rowOff>175260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7620</xdr:rowOff>
        </xdr:from>
        <xdr:to>
          <xdr:col>4</xdr:col>
          <xdr:colOff>281940</xdr:colOff>
          <xdr:row>20</xdr:row>
          <xdr:rowOff>175260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7620</xdr:rowOff>
        </xdr:from>
        <xdr:to>
          <xdr:col>4</xdr:col>
          <xdr:colOff>281940</xdr:colOff>
          <xdr:row>22</xdr:row>
          <xdr:rowOff>175260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7620</xdr:rowOff>
        </xdr:from>
        <xdr:to>
          <xdr:col>4</xdr:col>
          <xdr:colOff>281940</xdr:colOff>
          <xdr:row>23</xdr:row>
          <xdr:rowOff>175260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24</xdr:row>
          <xdr:rowOff>7620</xdr:rowOff>
        </xdr:from>
        <xdr:to>
          <xdr:col>4</xdr:col>
          <xdr:colOff>281940</xdr:colOff>
          <xdr:row>24</xdr:row>
          <xdr:rowOff>175260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7620</xdr:rowOff>
        </xdr:from>
        <xdr:to>
          <xdr:col>4</xdr:col>
          <xdr:colOff>281940</xdr:colOff>
          <xdr:row>26</xdr:row>
          <xdr:rowOff>175260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7620</xdr:rowOff>
        </xdr:from>
        <xdr:to>
          <xdr:col>4</xdr:col>
          <xdr:colOff>281940</xdr:colOff>
          <xdr:row>9</xdr:row>
          <xdr:rowOff>175260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0</xdr:rowOff>
        </xdr:from>
        <xdr:to>
          <xdr:col>4</xdr:col>
          <xdr:colOff>281940</xdr:colOff>
          <xdr:row>19</xdr:row>
          <xdr:rowOff>167640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7620</xdr:rowOff>
        </xdr:from>
        <xdr:to>
          <xdr:col>4</xdr:col>
          <xdr:colOff>281940</xdr:colOff>
          <xdr:row>28</xdr:row>
          <xdr:rowOff>175260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7620</xdr:rowOff>
        </xdr:from>
        <xdr:to>
          <xdr:col>4</xdr:col>
          <xdr:colOff>281940</xdr:colOff>
          <xdr:row>27</xdr:row>
          <xdr:rowOff>175260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17</xdr:row>
          <xdr:rowOff>7620</xdr:rowOff>
        </xdr:from>
        <xdr:to>
          <xdr:col>4</xdr:col>
          <xdr:colOff>281940</xdr:colOff>
          <xdr:row>17</xdr:row>
          <xdr:rowOff>175260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G46"/>
  <sheetViews>
    <sheetView tabSelected="1" zoomScaleNormal="100" workbookViewId="0">
      <selection activeCell="C5" sqref="C5"/>
    </sheetView>
  </sheetViews>
  <sheetFormatPr defaultRowHeight="14.4" x14ac:dyDescent="0.3"/>
  <cols>
    <col min="1" max="1" width="2.77734375" style="7" customWidth="1"/>
    <col min="2" max="2" width="1.77734375" style="7" customWidth="1"/>
    <col min="3" max="3" width="15.77734375" style="6" customWidth="1"/>
    <col min="4" max="4" width="15.77734375" style="2" customWidth="1"/>
    <col min="5" max="5" width="4.77734375" style="3" customWidth="1"/>
    <col min="6" max="6" width="73.21875" style="7" bestFit="1" customWidth="1"/>
    <col min="7" max="7" width="1.77734375" style="7" customWidth="1"/>
    <col min="8" max="16384" width="8.88671875" style="7"/>
  </cols>
  <sheetData>
    <row r="1" spans="2:7" ht="15" thickBot="1" x14ac:dyDescent="0.35"/>
    <row r="2" spans="2:7" ht="31.8" customHeight="1" x14ac:dyDescent="0.3">
      <c r="B2" s="50" t="s">
        <v>40</v>
      </c>
      <c r="C2" s="51"/>
      <c r="D2" s="51"/>
      <c r="E2" s="51"/>
      <c r="F2" s="51"/>
      <c r="G2" s="52"/>
    </row>
    <row r="3" spans="2:7" x14ac:dyDescent="0.3">
      <c r="B3" s="53" t="s">
        <v>56</v>
      </c>
      <c r="C3" s="54"/>
      <c r="D3" s="54"/>
      <c r="E3" s="54"/>
      <c r="F3" s="54"/>
      <c r="G3" s="55"/>
    </row>
    <row r="4" spans="2:7" ht="10.050000000000001" customHeight="1" x14ac:dyDescent="0.3">
      <c r="B4" s="11"/>
      <c r="C4" s="12"/>
      <c r="D4" s="13"/>
      <c r="E4" s="14"/>
      <c r="F4" s="15"/>
      <c r="G4" s="16"/>
    </row>
    <row r="5" spans="2:7" s="5" customFormat="1" ht="31.2" customHeight="1" x14ac:dyDescent="0.3">
      <c r="B5" s="17"/>
      <c r="C5" s="10">
        <v>43675</v>
      </c>
      <c r="D5" s="18"/>
      <c r="E5" s="56"/>
      <c r="F5" s="56"/>
      <c r="G5" s="19"/>
    </row>
    <row r="6" spans="2:7" s="4" customFormat="1" ht="10.050000000000001" customHeight="1" x14ac:dyDescent="0.3">
      <c r="B6" s="20"/>
      <c r="C6" s="21" t="s">
        <v>26</v>
      </c>
      <c r="D6" s="22"/>
      <c r="E6" s="23" t="s">
        <v>27</v>
      </c>
      <c r="F6" s="22"/>
      <c r="G6" s="24"/>
    </row>
    <row r="7" spans="2:7" ht="15" thickBot="1" x14ac:dyDescent="0.35">
      <c r="B7" s="11"/>
      <c r="C7" s="12"/>
      <c r="D7" s="13"/>
      <c r="E7" s="14"/>
      <c r="F7" s="15"/>
      <c r="G7" s="16"/>
    </row>
    <row r="8" spans="2:7" s="9" customFormat="1" ht="18" thickBot="1" x14ac:dyDescent="0.35">
      <c r="B8" s="25"/>
      <c r="C8" s="26" t="s">
        <v>20</v>
      </c>
      <c r="D8" s="27" t="s">
        <v>18</v>
      </c>
      <c r="E8" s="28" t="s">
        <v>19</v>
      </c>
      <c r="F8" s="29" t="s">
        <v>0</v>
      </c>
      <c r="G8" s="30"/>
    </row>
    <row r="9" spans="2:7" x14ac:dyDescent="0.3">
      <c r="B9" s="31"/>
      <c r="C9" s="32"/>
      <c r="D9" s="33"/>
      <c r="E9" s="34"/>
      <c r="F9" s="35"/>
      <c r="G9" s="36"/>
    </row>
    <row r="10" spans="2:7" ht="14.4" customHeight="1" x14ac:dyDescent="0.3">
      <c r="B10" s="11"/>
      <c r="C10" s="58" t="s">
        <v>29</v>
      </c>
      <c r="D10" s="37">
        <f>C5-270</f>
        <v>43405</v>
      </c>
      <c r="E10" s="14"/>
      <c r="F10" s="15" t="s">
        <v>1</v>
      </c>
      <c r="G10" s="16"/>
    </row>
    <row r="11" spans="2:7" x14ac:dyDescent="0.3">
      <c r="B11" s="11"/>
      <c r="C11" s="58"/>
      <c r="D11" s="37"/>
      <c r="E11" s="14"/>
      <c r="F11" s="15"/>
      <c r="G11" s="16"/>
    </row>
    <row r="12" spans="2:7" x14ac:dyDescent="0.3">
      <c r="B12" s="11"/>
      <c r="C12" s="58"/>
      <c r="D12" s="37">
        <f>C5-240</f>
        <v>43435</v>
      </c>
      <c r="E12" s="14"/>
      <c r="F12" s="15" t="s">
        <v>36</v>
      </c>
      <c r="G12" s="16"/>
    </row>
    <row r="13" spans="2:7" x14ac:dyDescent="0.3">
      <c r="B13" s="11"/>
      <c r="C13" s="58"/>
      <c r="D13" s="37"/>
      <c r="E13" s="14"/>
      <c r="F13" s="15" t="s">
        <v>37</v>
      </c>
      <c r="G13" s="16"/>
    </row>
    <row r="14" spans="2:7" x14ac:dyDescent="0.3">
      <c r="B14" s="11"/>
      <c r="C14" s="38" t="s">
        <v>38</v>
      </c>
      <c r="D14" s="37"/>
      <c r="E14" s="14"/>
      <c r="F14" s="15"/>
      <c r="G14" s="16"/>
    </row>
    <row r="15" spans="2:7" ht="14.4" customHeight="1" x14ac:dyDescent="0.3">
      <c r="B15" s="11"/>
      <c r="C15" s="58" t="s">
        <v>30</v>
      </c>
      <c r="D15" s="37">
        <f>C5-210</f>
        <v>43465</v>
      </c>
      <c r="E15" s="14"/>
      <c r="F15" s="15" t="s">
        <v>2</v>
      </c>
      <c r="G15" s="16"/>
    </row>
    <row r="16" spans="2:7" x14ac:dyDescent="0.3">
      <c r="B16" s="11"/>
      <c r="C16" s="58"/>
      <c r="D16" s="37"/>
      <c r="E16" s="14"/>
      <c r="F16" s="15" t="s">
        <v>3</v>
      </c>
      <c r="G16" s="16"/>
    </row>
    <row r="17" spans="2:7" x14ac:dyDescent="0.3">
      <c r="B17" s="11"/>
      <c r="C17" s="58"/>
      <c r="D17" s="37"/>
      <c r="E17" s="14"/>
      <c r="F17" s="15" t="s">
        <v>13</v>
      </c>
      <c r="G17" s="16"/>
    </row>
    <row r="18" spans="2:7" x14ac:dyDescent="0.3">
      <c r="B18" s="11"/>
      <c r="C18" s="38" t="s">
        <v>38</v>
      </c>
      <c r="D18" s="37"/>
      <c r="E18" s="14"/>
      <c r="F18" s="15"/>
      <c r="G18" s="16"/>
    </row>
    <row r="19" spans="2:7" ht="14.4" customHeight="1" x14ac:dyDescent="0.3">
      <c r="B19" s="11"/>
      <c r="C19" s="58" t="s">
        <v>31</v>
      </c>
      <c r="D19" s="37">
        <f>C5-180</f>
        <v>43495</v>
      </c>
      <c r="E19" s="14"/>
      <c r="F19" s="15" t="s">
        <v>4</v>
      </c>
      <c r="G19" s="16"/>
    </row>
    <row r="20" spans="2:7" x14ac:dyDescent="0.3">
      <c r="B20" s="11"/>
      <c r="C20" s="58"/>
      <c r="D20" s="37"/>
      <c r="E20" s="14"/>
      <c r="F20" s="15" t="s">
        <v>5</v>
      </c>
      <c r="G20" s="16"/>
    </row>
    <row r="21" spans="2:7" x14ac:dyDescent="0.3">
      <c r="B21" s="11"/>
      <c r="C21" s="58"/>
      <c r="D21" s="37"/>
      <c r="E21" s="14"/>
      <c r="F21" s="15" t="s">
        <v>6</v>
      </c>
      <c r="G21" s="16"/>
    </row>
    <row r="22" spans="2:7" x14ac:dyDescent="0.3">
      <c r="B22" s="11"/>
      <c r="C22" s="58"/>
      <c r="D22" s="37"/>
      <c r="E22" s="14"/>
      <c r="F22" s="15" t="s">
        <v>12</v>
      </c>
      <c r="G22" s="16"/>
    </row>
    <row r="23" spans="2:7" x14ac:dyDescent="0.3">
      <c r="B23" s="11"/>
      <c r="C23" s="58"/>
      <c r="D23" s="37"/>
      <c r="E23" s="14"/>
      <c r="F23" s="15"/>
      <c r="G23" s="16"/>
    </row>
    <row r="24" spans="2:7" x14ac:dyDescent="0.3">
      <c r="B24" s="11"/>
      <c r="C24" s="58"/>
      <c r="D24" s="37">
        <f>C5-150</f>
        <v>43525</v>
      </c>
      <c r="E24" s="14"/>
      <c r="F24" s="15" t="s">
        <v>35</v>
      </c>
      <c r="G24" s="16"/>
    </row>
    <row r="25" spans="2:7" x14ac:dyDescent="0.3">
      <c r="B25" s="11"/>
      <c r="C25" s="58"/>
      <c r="D25" s="37"/>
      <c r="E25" s="14"/>
      <c r="F25" s="15" t="s">
        <v>11</v>
      </c>
      <c r="G25" s="16"/>
    </row>
    <row r="26" spans="2:7" x14ac:dyDescent="0.3">
      <c r="B26" s="11"/>
      <c r="C26" s="38" t="s">
        <v>38</v>
      </c>
      <c r="D26" s="37"/>
      <c r="E26" s="14"/>
      <c r="F26" s="15"/>
      <c r="G26" s="16"/>
    </row>
    <row r="27" spans="2:7" ht="14.4" customHeight="1" x14ac:dyDescent="0.3">
      <c r="B27" s="11"/>
      <c r="C27" s="58" t="s">
        <v>32</v>
      </c>
      <c r="D27" s="37">
        <f>C5-120</f>
        <v>43555</v>
      </c>
      <c r="E27" s="14"/>
      <c r="F27" s="15" t="s">
        <v>7</v>
      </c>
      <c r="G27" s="16"/>
    </row>
    <row r="28" spans="2:7" x14ac:dyDescent="0.3">
      <c r="B28" s="11"/>
      <c r="C28" s="58"/>
      <c r="D28" s="37"/>
      <c r="E28" s="14"/>
      <c r="F28" s="15" t="s">
        <v>8</v>
      </c>
      <c r="G28" s="16"/>
    </row>
    <row r="29" spans="2:7" x14ac:dyDescent="0.3">
      <c r="B29" s="11"/>
      <c r="C29" s="58"/>
      <c r="D29" s="37"/>
      <c r="E29" s="14"/>
      <c r="F29" s="15" t="s">
        <v>9</v>
      </c>
      <c r="G29" s="16"/>
    </row>
    <row r="30" spans="2:7" x14ac:dyDescent="0.3">
      <c r="B30" s="11"/>
      <c r="C30" s="38" t="s">
        <v>38</v>
      </c>
      <c r="D30" s="37"/>
      <c r="E30" s="14"/>
      <c r="F30" s="39"/>
      <c r="G30" s="16"/>
    </row>
    <row r="31" spans="2:7" ht="14.4" customHeight="1" x14ac:dyDescent="0.3">
      <c r="B31" s="11"/>
      <c r="C31" s="58" t="s">
        <v>34</v>
      </c>
      <c r="D31" s="37">
        <f>C5-42</f>
        <v>43633</v>
      </c>
      <c r="E31" s="14"/>
      <c r="F31" s="15" t="s">
        <v>10</v>
      </c>
      <c r="G31" s="16"/>
    </row>
    <row r="32" spans="2:7" x14ac:dyDescent="0.3">
      <c r="B32" s="11"/>
      <c r="C32" s="58"/>
      <c r="D32" s="37"/>
      <c r="E32" s="14"/>
      <c r="F32" s="15" t="s">
        <v>41</v>
      </c>
      <c r="G32" s="16"/>
    </row>
    <row r="33" spans="2:7" x14ac:dyDescent="0.3">
      <c r="B33" s="11"/>
      <c r="C33" s="58"/>
      <c r="D33" s="37"/>
      <c r="E33" s="14"/>
      <c r="F33" s="15" t="s">
        <v>49</v>
      </c>
      <c r="G33" s="16"/>
    </row>
    <row r="34" spans="2:7" x14ac:dyDescent="0.3">
      <c r="B34" s="11"/>
      <c r="C34" s="58"/>
      <c r="D34" s="37"/>
      <c r="E34" s="14"/>
      <c r="F34" s="15" t="s">
        <v>28</v>
      </c>
      <c r="G34" s="16"/>
    </row>
    <row r="35" spans="2:7" x14ac:dyDescent="0.3">
      <c r="B35" s="11"/>
      <c r="C35" s="58"/>
      <c r="D35" s="37"/>
      <c r="E35" s="14"/>
      <c r="F35" s="15" t="s">
        <v>14</v>
      </c>
      <c r="G35" s="16"/>
    </row>
    <row r="36" spans="2:7" x14ac:dyDescent="0.3">
      <c r="B36" s="11"/>
      <c r="C36" s="58"/>
      <c r="D36" s="37"/>
      <c r="E36" s="14"/>
      <c r="F36" s="15" t="s">
        <v>15</v>
      </c>
      <c r="G36" s="16"/>
    </row>
    <row r="37" spans="2:7" x14ac:dyDescent="0.3">
      <c r="B37" s="11"/>
      <c r="C37" s="38" t="s">
        <v>38</v>
      </c>
      <c r="D37" s="37"/>
      <c r="E37" s="14"/>
      <c r="F37" s="15"/>
      <c r="G37" s="16"/>
    </row>
    <row r="38" spans="2:7" ht="14.4" customHeight="1" x14ac:dyDescent="0.3">
      <c r="B38" s="11"/>
      <c r="C38" s="58" t="s">
        <v>33</v>
      </c>
      <c r="D38" s="37">
        <f>C5-14</f>
        <v>43661</v>
      </c>
      <c r="E38" s="14"/>
      <c r="F38" s="15" t="s">
        <v>16</v>
      </c>
      <c r="G38" s="16"/>
    </row>
    <row r="39" spans="2:7" x14ac:dyDescent="0.3">
      <c r="B39" s="11"/>
      <c r="C39" s="58"/>
      <c r="D39" s="37"/>
      <c r="E39" s="14"/>
      <c r="F39" s="15" t="s">
        <v>25</v>
      </c>
      <c r="G39" s="16"/>
    </row>
    <row r="40" spans="2:7" x14ac:dyDescent="0.3">
      <c r="B40" s="11"/>
      <c r="C40" s="58"/>
      <c r="D40" s="37"/>
      <c r="E40" s="14"/>
      <c r="F40" s="15" t="s">
        <v>17</v>
      </c>
      <c r="G40" s="16"/>
    </row>
    <row r="41" spans="2:7" x14ac:dyDescent="0.3">
      <c r="B41" s="11"/>
      <c r="C41" s="58"/>
      <c r="D41" s="37"/>
      <c r="E41" s="14"/>
      <c r="F41" s="15" t="s">
        <v>57</v>
      </c>
      <c r="G41" s="16"/>
    </row>
    <row r="42" spans="2:7" x14ac:dyDescent="0.3">
      <c r="B42" s="11"/>
      <c r="C42" s="38" t="s">
        <v>38</v>
      </c>
      <c r="D42" s="37"/>
      <c r="E42" s="14"/>
      <c r="F42" s="15"/>
      <c r="G42" s="16"/>
    </row>
    <row r="43" spans="2:7" ht="14.4" customHeight="1" x14ac:dyDescent="0.3">
      <c r="B43" s="11"/>
      <c r="C43" s="58" t="s">
        <v>39</v>
      </c>
      <c r="D43" s="37">
        <f>C5-7</f>
        <v>43668</v>
      </c>
      <c r="E43" s="14"/>
      <c r="F43" s="15" t="s">
        <v>58</v>
      </c>
      <c r="G43" s="16"/>
    </row>
    <row r="44" spans="2:7" x14ac:dyDescent="0.3">
      <c r="B44" s="11"/>
      <c r="C44" s="58"/>
      <c r="D44" s="37"/>
      <c r="E44" s="14"/>
      <c r="F44" s="15" t="s">
        <v>42</v>
      </c>
      <c r="G44" s="16"/>
    </row>
    <row r="45" spans="2:7" ht="15" thickBot="1" x14ac:dyDescent="0.35">
      <c r="B45" s="11"/>
      <c r="C45" s="38" t="s">
        <v>38</v>
      </c>
      <c r="D45" s="13"/>
      <c r="E45" s="14"/>
      <c r="F45" s="15"/>
      <c r="G45" s="16"/>
    </row>
    <row r="46" spans="2:7" s="8" customFormat="1" ht="18" thickBot="1" x14ac:dyDescent="0.4">
      <c r="B46" s="40"/>
      <c r="C46" s="57">
        <f>C5</f>
        <v>43675</v>
      </c>
      <c r="D46" s="57"/>
      <c r="E46" s="41" t="s">
        <v>19</v>
      </c>
      <c r="F46" s="29" t="s">
        <v>21</v>
      </c>
      <c r="G46" s="42"/>
    </row>
  </sheetData>
  <mergeCells count="11">
    <mergeCell ref="B2:G2"/>
    <mergeCell ref="B3:G3"/>
    <mergeCell ref="E5:F5"/>
    <mergeCell ref="C46:D46"/>
    <mergeCell ref="C10:C13"/>
    <mergeCell ref="C15:C17"/>
    <mergeCell ref="C19:C25"/>
    <mergeCell ref="C27:C29"/>
    <mergeCell ref="C38:C41"/>
    <mergeCell ref="C43:C44"/>
    <mergeCell ref="C31:C36"/>
  </mergeCells>
  <printOptions horizontalCentered="1"/>
  <pageMargins left="0.5" right="0.5" top="0.5" bottom="0.5" header="0.3" footer="0.3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9</xdr:row>
                    <xdr:rowOff>7620</xdr:rowOff>
                  </from>
                  <to>
                    <xdr:col>4</xdr:col>
                    <xdr:colOff>281940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11</xdr:row>
                    <xdr:rowOff>7620</xdr:rowOff>
                  </from>
                  <to>
                    <xdr:col>4</xdr:col>
                    <xdr:colOff>281940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12</xdr:row>
                    <xdr:rowOff>7620</xdr:rowOff>
                  </from>
                  <to>
                    <xdr:col>4</xdr:col>
                    <xdr:colOff>281940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14</xdr:row>
                    <xdr:rowOff>7620</xdr:rowOff>
                  </from>
                  <to>
                    <xdr:col>4</xdr:col>
                    <xdr:colOff>281940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15</xdr:row>
                    <xdr:rowOff>7620</xdr:rowOff>
                  </from>
                  <to>
                    <xdr:col>4</xdr:col>
                    <xdr:colOff>281940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16</xdr:row>
                    <xdr:rowOff>7620</xdr:rowOff>
                  </from>
                  <to>
                    <xdr:col>4</xdr:col>
                    <xdr:colOff>281940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18</xdr:row>
                    <xdr:rowOff>7620</xdr:rowOff>
                  </from>
                  <to>
                    <xdr:col>4</xdr:col>
                    <xdr:colOff>281940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19</xdr:row>
                    <xdr:rowOff>7620</xdr:rowOff>
                  </from>
                  <to>
                    <xdr:col>4</xdr:col>
                    <xdr:colOff>281940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20</xdr:row>
                    <xdr:rowOff>7620</xdr:rowOff>
                  </from>
                  <to>
                    <xdr:col>4</xdr:col>
                    <xdr:colOff>281940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21</xdr:row>
                    <xdr:rowOff>7620</xdr:rowOff>
                  </from>
                  <to>
                    <xdr:col>4</xdr:col>
                    <xdr:colOff>281940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23</xdr:row>
                    <xdr:rowOff>7620</xdr:rowOff>
                  </from>
                  <to>
                    <xdr:col>4</xdr:col>
                    <xdr:colOff>281940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24</xdr:row>
                    <xdr:rowOff>7620</xdr:rowOff>
                  </from>
                  <to>
                    <xdr:col>4</xdr:col>
                    <xdr:colOff>281940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26</xdr:row>
                    <xdr:rowOff>7620</xdr:rowOff>
                  </from>
                  <to>
                    <xdr:col>4</xdr:col>
                    <xdr:colOff>281940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27</xdr:row>
                    <xdr:rowOff>7620</xdr:rowOff>
                  </from>
                  <to>
                    <xdr:col>4</xdr:col>
                    <xdr:colOff>281940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28</xdr:row>
                    <xdr:rowOff>7620</xdr:rowOff>
                  </from>
                  <to>
                    <xdr:col>4</xdr:col>
                    <xdr:colOff>281940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30</xdr:row>
                    <xdr:rowOff>7620</xdr:rowOff>
                  </from>
                  <to>
                    <xdr:col>4</xdr:col>
                    <xdr:colOff>281940</xdr:colOff>
                    <xdr:row>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31</xdr:row>
                    <xdr:rowOff>7620</xdr:rowOff>
                  </from>
                  <to>
                    <xdr:col>4</xdr:col>
                    <xdr:colOff>281940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32</xdr:row>
                    <xdr:rowOff>7620</xdr:rowOff>
                  </from>
                  <to>
                    <xdr:col>4</xdr:col>
                    <xdr:colOff>281940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34</xdr:row>
                    <xdr:rowOff>7620</xdr:rowOff>
                  </from>
                  <to>
                    <xdr:col>4</xdr:col>
                    <xdr:colOff>281940</xdr:colOff>
                    <xdr:row>34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37</xdr:row>
                    <xdr:rowOff>7620</xdr:rowOff>
                  </from>
                  <to>
                    <xdr:col>4</xdr:col>
                    <xdr:colOff>281940</xdr:colOff>
                    <xdr:row>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38</xdr:row>
                    <xdr:rowOff>7620</xdr:rowOff>
                  </from>
                  <to>
                    <xdr:col>4</xdr:col>
                    <xdr:colOff>281940</xdr:colOff>
                    <xdr:row>38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39</xdr:row>
                    <xdr:rowOff>7620</xdr:rowOff>
                  </from>
                  <to>
                    <xdr:col>4</xdr:col>
                    <xdr:colOff>281940</xdr:colOff>
                    <xdr:row>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40</xdr:row>
                    <xdr:rowOff>7620</xdr:rowOff>
                  </from>
                  <to>
                    <xdr:col>4</xdr:col>
                    <xdr:colOff>281940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42</xdr:row>
                    <xdr:rowOff>7620</xdr:rowOff>
                  </from>
                  <to>
                    <xdr:col>4</xdr:col>
                    <xdr:colOff>281940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35</xdr:row>
                    <xdr:rowOff>7620</xdr:rowOff>
                  </from>
                  <to>
                    <xdr:col>4</xdr:col>
                    <xdr:colOff>281940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43</xdr:row>
                    <xdr:rowOff>7620</xdr:rowOff>
                  </from>
                  <to>
                    <xdr:col>4</xdr:col>
                    <xdr:colOff>281940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33</xdr:row>
                    <xdr:rowOff>0</xdr:rowOff>
                  </from>
                  <to>
                    <xdr:col>4</xdr:col>
                    <xdr:colOff>281940</xdr:colOff>
                    <xdr:row>33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G31"/>
  <sheetViews>
    <sheetView workbookViewId="0">
      <selection activeCell="C5" sqref="C5"/>
    </sheetView>
  </sheetViews>
  <sheetFormatPr defaultRowHeight="14.4" x14ac:dyDescent="0.3"/>
  <cols>
    <col min="1" max="1" width="2.77734375" style="1" customWidth="1"/>
    <col min="2" max="2" width="1.77734375" style="7" customWidth="1"/>
    <col min="3" max="3" width="16.77734375" style="6" customWidth="1"/>
    <col min="4" max="4" width="15.77734375" style="2" customWidth="1"/>
    <col min="5" max="5" width="4.77734375" style="3" customWidth="1"/>
    <col min="6" max="6" width="71" style="7" customWidth="1"/>
    <col min="7" max="7" width="1.77734375" style="7" customWidth="1"/>
    <col min="8" max="8" width="2.77734375" style="1" customWidth="1"/>
    <col min="9" max="16384" width="8.88671875" style="1"/>
  </cols>
  <sheetData>
    <row r="1" spans="2:7" s="7" customFormat="1" ht="15" thickBot="1" x14ac:dyDescent="0.35">
      <c r="C1" s="6"/>
      <c r="D1" s="2"/>
      <c r="E1" s="3"/>
    </row>
    <row r="2" spans="2:7" s="7" customFormat="1" ht="31.8" customHeight="1" x14ac:dyDescent="0.3">
      <c r="B2" s="50" t="s">
        <v>43</v>
      </c>
      <c r="C2" s="51"/>
      <c r="D2" s="51"/>
      <c r="E2" s="51"/>
      <c r="F2" s="51"/>
      <c r="G2" s="52"/>
    </row>
    <row r="3" spans="2:7" s="7" customFormat="1" x14ac:dyDescent="0.3">
      <c r="B3" s="53" t="s">
        <v>56</v>
      </c>
      <c r="C3" s="54"/>
      <c r="D3" s="54"/>
      <c r="E3" s="54"/>
      <c r="F3" s="54"/>
      <c r="G3" s="55"/>
    </row>
    <row r="4" spans="2:7" s="7" customFormat="1" ht="10.050000000000001" customHeight="1" x14ac:dyDescent="0.3">
      <c r="B4" s="11"/>
      <c r="C4" s="12"/>
      <c r="D4" s="13"/>
      <c r="E4" s="14"/>
      <c r="F4" s="15"/>
      <c r="G4" s="16"/>
    </row>
    <row r="5" spans="2:7" s="5" customFormat="1" ht="31.2" customHeight="1" x14ac:dyDescent="0.3">
      <c r="B5" s="17"/>
      <c r="C5" s="10">
        <v>43675</v>
      </c>
      <c r="D5" s="18"/>
      <c r="E5" s="56"/>
      <c r="F5" s="56"/>
      <c r="G5" s="19"/>
    </row>
    <row r="6" spans="2:7" s="4" customFormat="1" ht="10.050000000000001" customHeight="1" x14ac:dyDescent="0.3">
      <c r="B6" s="20"/>
      <c r="C6" s="21" t="s">
        <v>26</v>
      </c>
      <c r="D6" s="22"/>
      <c r="E6" s="23" t="s">
        <v>27</v>
      </c>
      <c r="F6" s="22"/>
      <c r="G6" s="24"/>
    </row>
    <row r="7" spans="2:7" s="7" customFormat="1" ht="15" thickBot="1" x14ac:dyDescent="0.35">
      <c r="B7" s="11"/>
      <c r="C7" s="12"/>
      <c r="D7" s="13"/>
      <c r="E7" s="14"/>
      <c r="F7" s="15"/>
      <c r="G7" s="16"/>
    </row>
    <row r="8" spans="2:7" s="9" customFormat="1" ht="18" thickBot="1" x14ac:dyDescent="0.35">
      <c r="B8" s="25"/>
      <c r="C8" s="26" t="s">
        <v>20</v>
      </c>
      <c r="D8" s="27" t="s">
        <v>18</v>
      </c>
      <c r="E8" s="28" t="s">
        <v>19</v>
      </c>
      <c r="F8" s="29" t="s">
        <v>0</v>
      </c>
      <c r="G8" s="30"/>
    </row>
    <row r="9" spans="2:7" s="7" customFormat="1" x14ac:dyDescent="0.3">
      <c r="B9" s="11"/>
      <c r="C9" s="12"/>
      <c r="D9" s="13"/>
      <c r="E9" s="14"/>
      <c r="F9" s="15"/>
      <c r="G9" s="16"/>
    </row>
    <row r="10" spans="2:7" ht="14.4" customHeight="1" x14ac:dyDescent="0.3">
      <c r="B10" s="11"/>
      <c r="C10" s="58" t="s">
        <v>29</v>
      </c>
      <c r="D10" s="37">
        <f>C5-240</f>
        <v>43435</v>
      </c>
      <c r="E10" s="14"/>
      <c r="F10" s="15" t="s">
        <v>36</v>
      </c>
      <c r="G10" s="16"/>
    </row>
    <row r="11" spans="2:7" x14ac:dyDescent="0.3">
      <c r="B11" s="11"/>
      <c r="C11" s="58"/>
      <c r="D11" s="37"/>
      <c r="E11" s="14"/>
      <c r="F11" s="15" t="s">
        <v>37</v>
      </c>
      <c r="G11" s="16"/>
    </row>
    <row r="12" spans="2:7" x14ac:dyDescent="0.3">
      <c r="B12" s="11"/>
      <c r="C12" s="58"/>
      <c r="D12" s="37"/>
      <c r="E12" s="14"/>
      <c r="F12" s="15" t="s">
        <v>44</v>
      </c>
      <c r="G12" s="16"/>
    </row>
    <row r="13" spans="2:7" x14ac:dyDescent="0.3">
      <c r="B13" s="11"/>
      <c r="C13" s="38" t="s">
        <v>38</v>
      </c>
      <c r="D13" s="37"/>
      <c r="E13" s="14"/>
      <c r="F13" s="15"/>
      <c r="G13" s="16"/>
    </row>
    <row r="14" spans="2:7" x14ac:dyDescent="0.3">
      <c r="B14" s="11"/>
      <c r="C14" s="43" t="s">
        <v>52</v>
      </c>
      <c r="D14" s="37">
        <f>C5-180</f>
        <v>43495</v>
      </c>
      <c r="E14" s="14"/>
      <c r="F14" s="15" t="s">
        <v>23</v>
      </c>
      <c r="G14" s="16"/>
    </row>
    <row r="15" spans="2:7" x14ac:dyDescent="0.3">
      <c r="B15" s="11"/>
      <c r="C15" s="38" t="s">
        <v>38</v>
      </c>
      <c r="D15" s="37"/>
      <c r="E15" s="14"/>
      <c r="F15" s="15"/>
      <c r="G15" s="16"/>
    </row>
    <row r="16" spans="2:7" x14ac:dyDescent="0.3">
      <c r="B16" s="11"/>
      <c r="C16" s="44" t="s">
        <v>53</v>
      </c>
      <c r="D16" s="37">
        <f>C5-120</f>
        <v>43555</v>
      </c>
      <c r="E16" s="14"/>
      <c r="F16" s="15" t="s">
        <v>24</v>
      </c>
      <c r="G16" s="16"/>
    </row>
    <row r="17" spans="2:7" ht="14.4" customHeight="1" x14ac:dyDescent="0.3">
      <c r="B17" s="11"/>
      <c r="C17" s="38" t="s">
        <v>38</v>
      </c>
      <c r="D17" s="45"/>
      <c r="E17" s="45"/>
      <c r="F17" s="45"/>
      <c r="G17" s="16"/>
    </row>
    <row r="18" spans="2:7" x14ac:dyDescent="0.3">
      <c r="B18" s="11"/>
      <c r="C18" s="58" t="s">
        <v>34</v>
      </c>
      <c r="D18" s="37">
        <f>C5-42</f>
        <v>43633</v>
      </c>
      <c r="E18" s="14"/>
      <c r="F18" s="46" t="s">
        <v>50</v>
      </c>
      <c r="G18" s="16"/>
    </row>
    <row r="19" spans="2:7" x14ac:dyDescent="0.3">
      <c r="B19" s="11"/>
      <c r="C19" s="58"/>
      <c r="D19" s="37"/>
      <c r="E19" s="14"/>
      <c r="F19" s="15" t="s">
        <v>51</v>
      </c>
      <c r="G19" s="16"/>
    </row>
    <row r="20" spans="2:7" ht="14.4" customHeight="1" x14ac:dyDescent="0.3">
      <c r="B20" s="11"/>
      <c r="C20" s="58"/>
      <c r="D20" s="37"/>
      <c r="E20" s="14"/>
      <c r="F20" s="15" t="s">
        <v>14</v>
      </c>
      <c r="G20" s="16"/>
    </row>
    <row r="21" spans="2:7" x14ac:dyDescent="0.3">
      <c r="B21" s="11"/>
      <c r="C21" s="58"/>
      <c r="D21" s="37"/>
      <c r="E21" s="14"/>
      <c r="F21" s="15" t="s">
        <v>15</v>
      </c>
      <c r="G21" s="16"/>
    </row>
    <row r="22" spans="2:7" x14ac:dyDescent="0.3">
      <c r="B22" s="11"/>
      <c r="C22" s="38" t="s">
        <v>38</v>
      </c>
      <c r="D22" s="37"/>
      <c r="E22" s="14"/>
      <c r="F22" s="15"/>
      <c r="G22" s="16"/>
    </row>
    <row r="23" spans="2:7" x14ac:dyDescent="0.3">
      <c r="B23" s="11"/>
      <c r="C23" s="58" t="s">
        <v>54</v>
      </c>
      <c r="D23" s="37">
        <f>C5-14</f>
        <v>43661</v>
      </c>
      <c r="E23" s="14"/>
      <c r="F23" s="46" t="s">
        <v>48</v>
      </c>
      <c r="G23" s="16"/>
    </row>
    <row r="24" spans="2:7" x14ac:dyDescent="0.3">
      <c r="B24" s="11"/>
      <c r="C24" s="58"/>
      <c r="D24" s="37"/>
      <c r="E24" s="14"/>
      <c r="F24" s="15" t="s">
        <v>25</v>
      </c>
      <c r="G24" s="16"/>
    </row>
    <row r="25" spans="2:7" x14ac:dyDescent="0.3">
      <c r="B25" s="11"/>
      <c r="C25" s="58"/>
      <c r="D25" s="37"/>
      <c r="E25" s="14"/>
      <c r="F25" s="15" t="s">
        <v>17</v>
      </c>
      <c r="G25" s="16"/>
    </row>
    <row r="26" spans="2:7" x14ac:dyDescent="0.3">
      <c r="B26" s="11"/>
      <c r="C26" s="38" t="s">
        <v>38</v>
      </c>
      <c r="D26" s="37"/>
      <c r="E26" s="14"/>
      <c r="F26" s="15"/>
      <c r="G26" s="16"/>
    </row>
    <row r="27" spans="2:7" x14ac:dyDescent="0.3">
      <c r="B27" s="11"/>
      <c r="C27" s="58" t="s">
        <v>55</v>
      </c>
      <c r="D27" s="37">
        <f>C5-7</f>
        <v>43668</v>
      </c>
      <c r="E27" s="14"/>
      <c r="F27" s="15" t="s">
        <v>47</v>
      </c>
      <c r="G27" s="16"/>
    </row>
    <row r="28" spans="2:7" x14ac:dyDescent="0.3">
      <c r="B28" s="11"/>
      <c r="C28" s="58"/>
      <c r="D28" s="37"/>
      <c r="E28" s="14"/>
      <c r="F28" s="15" t="s">
        <v>45</v>
      </c>
      <c r="G28" s="16"/>
    </row>
    <row r="29" spans="2:7" x14ac:dyDescent="0.3">
      <c r="B29" s="11"/>
      <c r="C29" s="58"/>
      <c r="D29" s="37"/>
      <c r="E29" s="14"/>
      <c r="F29" s="15" t="s">
        <v>46</v>
      </c>
      <c r="G29" s="16"/>
    </row>
    <row r="30" spans="2:7" ht="15" thickBot="1" x14ac:dyDescent="0.35">
      <c r="B30" s="11"/>
      <c r="C30" s="38" t="s">
        <v>38</v>
      </c>
      <c r="D30" s="13"/>
      <c r="E30" s="14"/>
      <c r="F30" s="15"/>
      <c r="G30" s="16"/>
    </row>
    <row r="31" spans="2:7" ht="18" thickBot="1" x14ac:dyDescent="0.4">
      <c r="B31" s="47"/>
      <c r="C31" s="59">
        <f>C5</f>
        <v>43675</v>
      </c>
      <c r="D31" s="59"/>
      <c r="E31" s="41" t="s">
        <v>19</v>
      </c>
      <c r="F31" s="48" t="s">
        <v>22</v>
      </c>
      <c r="G31" s="49"/>
    </row>
  </sheetData>
  <mergeCells count="8">
    <mergeCell ref="B3:G3"/>
    <mergeCell ref="B2:G2"/>
    <mergeCell ref="E5:F5"/>
    <mergeCell ref="C31:D31"/>
    <mergeCell ref="C27:C29"/>
    <mergeCell ref="C23:C25"/>
    <mergeCell ref="C18:C21"/>
    <mergeCell ref="C10:C12"/>
  </mergeCells>
  <printOptions horizontalCentered="1"/>
  <pageMargins left="0.5" right="0.5" top="0.5" bottom="0.5" header="0.3" footer="0.3"/>
  <pageSetup scale="84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10</xdr:row>
                    <xdr:rowOff>7620</xdr:rowOff>
                  </from>
                  <to>
                    <xdr:col>4</xdr:col>
                    <xdr:colOff>281940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11</xdr:row>
                    <xdr:rowOff>7620</xdr:rowOff>
                  </from>
                  <to>
                    <xdr:col>4</xdr:col>
                    <xdr:colOff>281940</xdr:colOff>
                    <xdr:row>11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13</xdr:row>
                    <xdr:rowOff>7620</xdr:rowOff>
                  </from>
                  <to>
                    <xdr:col>4</xdr:col>
                    <xdr:colOff>281940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15</xdr:row>
                    <xdr:rowOff>7620</xdr:rowOff>
                  </from>
                  <to>
                    <xdr:col>4</xdr:col>
                    <xdr:colOff>281940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18</xdr:row>
                    <xdr:rowOff>7620</xdr:rowOff>
                  </from>
                  <to>
                    <xdr:col>4</xdr:col>
                    <xdr:colOff>281940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20</xdr:row>
                    <xdr:rowOff>7620</xdr:rowOff>
                  </from>
                  <to>
                    <xdr:col>4</xdr:col>
                    <xdr:colOff>281940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22</xdr:row>
                    <xdr:rowOff>7620</xdr:rowOff>
                  </from>
                  <to>
                    <xdr:col>4</xdr:col>
                    <xdr:colOff>281940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23</xdr:row>
                    <xdr:rowOff>7620</xdr:rowOff>
                  </from>
                  <to>
                    <xdr:col>4</xdr:col>
                    <xdr:colOff>281940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Check Box 17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24</xdr:row>
                    <xdr:rowOff>7620</xdr:rowOff>
                  </from>
                  <to>
                    <xdr:col>4</xdr:col>
                    <xdr:colOff>281940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26</xdr:row>
                    <xdr:rowOff>7620</xdr:rowOff>
                  </from>
                  <to>
                    <xdr:col>4</xdr:col>
                    <xdr:colOff>281940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9</xdr:row>
                    <xdr:rowOff>7620</xdr:rowOff>
                  </from>
                  <to>
                    <xdr:col>4</xdr:col>
                    <xdr:colOff>281940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19</xdr:row>
                    <xdr:rowOff>0</xdr:rowOff>
                  </from>
                  <to>
                    <xdr:col>4</xdr:col>
                    <xdr:colOff>281940</xdr:colOff>
                    <xdr:row>19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28</xdr:row>
                    <xdr:rowOff>7620</xdr:rowOff>
                  </from>
                  <to>
                    <xdr:col>4</xdr:col>
                    <xdr:colOff>281940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27</xdr:row>
                    <xdr:rowOff>7620</xdr:rowOff>
                  </from>
                  <to>
                    <xdr:col>4</xdr:col>
                    <xdr:colOff>281940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 altText="">
                <anchor moveWithCells="1">
                  <from>
                    <xdr:col>4</xdr:col>
                    <xdr:colOff>114300</xdr:colOff>
                    <xdr:row>17</xdr:row>
                    <xdr:rowOff>7620</xdr:rowOff>
                  </from>
                  <to>
                    <xdr:col>4</xdr:col>
                    <xdr:colOff>281940</xdr:colOff>
                    <xdr:row>17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</vt:lpstr>
      <vt:lpstr>Council Retreat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2019-07-25T21:31:08Z</cp:lastPrinted>
  <dcterms:created xsi:type="dcterms:W3CDTF">2019-07-18T20:06:21Z</dcterms:created>
  <dcterms:modified xsi:type="dcterms:W3CDTF">2019-07-30T16:39:03Z</dcterms:modified>
</cp:coreProperties>
</file>